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3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<sst xmlns="http://schemas.openxmlformats.org/spreadsheetml/2006/main" count="48" uniqueCount="45">
  <si>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</si>
  <si>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</si>
  <si>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</si>
  <si>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</si>
  <si>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</si>
  <si>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</si>
  <si>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</si>
  <si>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</si>
  <si>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</si>
  <si>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</si>
  <si>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</si>
  <si>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липень</t>
  </si>
  <si>
    <t>березень</t>
  </si>
  <si>
    <t>Усього</t>
  </si>
  <si>
    <t>КОД</t>
  </si>
  <si>
    <t>Секретар ради</t>
  </si>
  <si>
    <t>Видатки -загальний фонд</t>
  </si>
  <si>
    <t>грн</t>
  </si>
  <si>
    <t xml:space="preserve">  </t>
  </si>
  <si>
    <t>Всього загальний фонд</t>
  </si>
  <si>
    <t>Додаток 1</t>
  </si>
  <si>
    <t>Інша субвенція</t>
  </si>
  <si>
    <t>Капітальний ремонт  житлового фонду</t>
  </si>
  <si>
    <t>Спеціальний фонд</t>
  </si>
  <si>
    <t>Капітальні вкладення</t>
  </si>
  <si>
    <t xml:space="preserve">                                  Зміни, внесені до розпису видатків міського бюджету на 2011 рік</t>
  </si>
  <si>
    <t>Оплата водопостачання і водовідведення</t>
  </si>
  <si>
    <t>Т.Є.Лисиченко</t>
  </si>
  <si>
    <t>Всього спеціальний фонд</t>
  </si>
  <si>
    <t>Дошкільні заклади освіти(КЗ ДНЗ №1)</t>
  </si>
  <si>
    <t>Придбання обладнання і предметів довгострокового користування</t>
  </si>
  <si>
    <t>Продукти харчування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</si>
  <si>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</si>
  <si>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</si>
  <si>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розвитку(спеціального фонду)</t>
  </si>
  <si>
    <t>Доходи</t>
  </si>
  <si>
    <t>Видатки</t>
  </si>
  <si>
    <t>Інше будівництво(придбання)</t>
  </si>
  <si>
    <t>Капітальний ремонт інших об*єтів</t>
  </si>
  <si>
    <t>"14 " березня  2011 р. № 8/1</t>
  </si>
  <si>
    <t>Надходження від викидів забруднюючих речовин в  атмосферне повітря стаціонарними джерелами  забруднення</t>
  </si>
  <si>
    <t>жовтень</t>
  </si>
  <si>
    <t>листопад</t>
  </si>
  <si>
    <t>грудень</t>
  </si>
  <si>
    <t>Інші збори за забруднення навколишнього природного  середовища до Фонду охорони навколишнього природного середовища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</si>
</sst>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vertical="justify"/>
    </xf>
    <xf numFmtId="0" fontId="8" fillId="0" borderId="12" xfId="0" applyFont="1" applyBorder="1" applyAlignment="1">
      <alignment vertical="justify"/>
    </xf>
    <xf numFmtId="0" fontId="13" fillId="0" borderId="15" xfId="0" applyFont="1" applyBorder="1" applyAlignment="1">
      <alignment/>
    </xf>
    <xf numFmtId="0" fontId="0" fillId="0" borderId="18" xfId="0" applyFont="1" applyFill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0" fillId="0" borderId="1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view="pageBreakPreview" zoomScale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17" sqref="Q17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8.37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10.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6" width="9.25390625" style="0" customWidth="1"/>
    <col min="17" max="17" width="12.875" style="0" customWidth="1"/>
    <col min="18" max="18" width="9.75390625" style="0" hidden="1" customWidth="1"/>
    <col min="19" max="19" width="14.00390625" style="0" customWidth="1"/>
  </cols>
  <sheetData>
    <row r="1" spans="8:17" ht="21" customHeight="1">
      <c r="H1" t="s">
        <v>18</v>
      </c>
      <c r="Q1" t="s">
        <v>20</v>
      </c>
    </row>
    <row r="2" ht="12.75">
      <c r="Q2" t="s">
        <v>0</v>
      </c>
    </row>
    <row r="3" ht="12.75">
      <c r="Q3" t="s">
        <v>39</v>
      </c>
    </row>
    <row r="4" spans="3:19" ht="15.75">
      <c r="C4" s="1" t="s">
        <v>25</v>
      </c>
      <c r="D4" s="1"/>
      <c r="E4" s="1"/>
      <c r="F4" s="1"/>
      <c r="G4" s="1"/>
      <c r="H4" s="1"/>
      <c r="S4" t="s">
        <v>17</v>
      </c>
    </row>
    <row r="5" spans="1:19" ht="27" customHeight="1">
      <c r="A5" s="5" t="s">
        <v>14</v>
      </c>
      <c r="B5" s="5" t="s">
        <v>1</v>
      </c>
      <c r="C5" s="6" t="s">
        <v>2</v>
      </c>
      <c r="D5" s="8"/>
      <c r="E5" s="39" t="s">
        <v>3</v>
      </c>
      <c r="F5" s="38"/>
      <c r="G5" s="38"/>
      <c r="H5" s="38"/>
      <c r="I5" s="38"/>
      <c r="J5" s="38"/>
      <c r="K5" s="38"/>
      <c r="L5" s="38"/>
      <c r="M5" s="48"/>
      <c r="N5" s="48"/>
      <c r="O5" s="48"/>
      <c r="P5" s="48"/>
      <c r="Q5" s="40" t="s">
        <v>32</v>
      </c>
      <c r="R5" s="40"/>
      <c r="S5" s="40" t="s">
        <v>32</v>
      </c>
    </row>
    <row r="6" spans="1:19" ht="97.5" customHeight="1">
      <c r="A6" s="4"/>
      <c r="B6" s="4"/>
      <c r="C6" s="7"/>
      <c r="D6" s="4" t="s">
        <v>13</v>
      </c>
      <c r="E6" s="3" t="s">
        <v>4</v>
      </c>
      <c r="F6" s="2" t="s">
        <v>5</v>
      </c>
      <c r="G6" s="2" t="s">
        <v>12</v>
      </c>
      <c r="H6" s="2" t="s">
        <v>6</v>
      </c>
      <c r="I6" s="2" t="s">
        <v>7</v>
      </c>
      <c r="J6" s="2" t="s">
        <v>8</v>
      </c>
      <c r="K6" s="2" t="s">
        <v>11</v>
      </c>
      <c r="L6" s="2" t="s">
        <v>9</v>
      </c>
      <c r="M6" s="2" t="s">
        <v>10</v>
      </c>
      <c r="N6" s="2" t="s">
        <v>41</v>
      </c>
      <c r="O6" s="2" t="s">
        <v>42</v>
      </c>
      <c r="P6" s="2" t="s">
        <v>43</v>
      </c>
      <c r="Q6" s="42" t="s">
        <v>33</v>
      </c>
      <c r="R6" s="4"/>
      <c r="S6" s="41" t="s">
        <v>34</v>
      </c>
    </row>
    <row r="7" spans="1:19" ht="27.75" customHeight="1">
      <c r="A7" s="4"/>
      <c r="B7" s="4"/>
      <c r="C7" s="25" t="s">
        <v>16</v>
      </c>
      <c r="D7" s="2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7.75" customHeight="1">
      <c r="A8" s="4">
        <v>70101</v>
      </c>
      <c r="B8" s="4"/>
      <c r="C8" s="25" t="s">
        <v>29</v>
      </c>
      <c r="D8" s="33">
        <f>D9+D10</f>
        <v>-1200</v>
      </c>
      <c r="E8" s="33">
        <f aca="true" t="shared" si="0" ref="E8:S8">E9+E10</f>
        <v>0</v>
      </c>
      <c r="F8" s="33">
        <f t="shared" si="0"/>
        <v>0</v>
      </c>
      <c r="G8" s="33">
        <f t="shared" si="0"/>
        <v>-1200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/>
      <c r="O8" s="33"/>
      <c r="P8" s="33"/>
      <c r="Q8" s="33">
        <f t="shared" si="0"/>
        <v>0</v>
      </c>
      <c r="R8" s="33">
        <f t="shared" si="0"/>
        <v>0</v>
      </c>
      <c r="S8" s="33">
        <f t="shared" si="0"/>
        <v>0</v>
      </c>
    </row>
    <row r="9" spans="1:19" ht="21" customHeight="1">
      <c r="A9" s="4"/>
      <c r="B9" s="4">
        <v>1133</v>
      </c>
      <c r="C9" s="26" t="s">
        <v>31</v>
      </c>
      <c r="D9" s="34">
        <f>SUM(E9:S9)</f>
        <v>-500</v>
      </c>
      <c r="E9" s="29"/>
      <c r="F9" s="29"/>
      <c r="G9" s="29">
        <v>-500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32" customFormat="1" ht="16.5" customHeight="1">
      <c r="A10" s="31"/>
      <c r="B10" s="31">
        <v>1162</v>
      </c>
      <c r="C10" s="36" t="s">
        <v>26</v>
      </c>
      <c r="D10" s="34">
        <f>SUM(E10:S10)</f>
        <v>-700</v>
      </c>
      <c r="E10" s="29"/>
      <c r="F10" s="29"/>
      <c r="G10" s="29">
        <v>-700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9.25" customHeight="1">
      <c r="A11" s="10"/>
      <c r="B11" s="11"/>
      <c r="C11" s="24" t="s">
        <v>19</v>
      </c>
      <c r="D11" s="16">
        <f>SUM(E11:M11)</f>
        <v>-1200</v>
      </c>
      <c r="E11" s="16">
        <f>E8</f>
        <v>0</v>
      </c>
      <c r="F11" s="16">
        <f aca="true" t="shared" si="1" ref="F11:S11">F8</f>
        <v>0</v>
      </c>
      <c r="G11" s="16">
        <f t="shared" si="1"/>
        <v>-1200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/>
      <c r="O11" s="16"/>
      <c r="P11" s="16"/>
      <c r="Q11" s="16">
        <f t="shared" si="1"/>
        <v>0</v>
      </c>
      <c r="R11" s="16">
        <f t="shared" si="1"/>
        <v>0</v>
      </c>
      <c r="S11" s="16">
        <f t="shared" si="1"/>
        <v>0</v>
      </c>
    </row>
    <row r="12" spans="1:19" ht="29.25" customHeight="1">
      <c r="A12" s="35"/>
      <c r="B12" s="12"/>
      <c r="C12" s="47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8" customHeight="1">
      <c r="A13" s="4"/>
      <c r="B13" s="4"/>
      <c r="C13" s="43" t="s">
        <v>35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</row>
    <row r="14" spans="1:19" ht="17.25" customHeight="1">
      <c r="A14" s="4">
        <v>41035000</v>
      </c>
      <c r="B14" s="4"/>
      <c r="C14" s="45" t="s">
        <v>21</v>
      </c>
      <c r="D14" s="16">
        <f>SUM(E14:M14)</f>
        <v>451000</v>
      </c>
      <c r="E14" s="3"/>
      <c r="F14" s="2"/>
      <c r="G14" s="2">
        <v>451000</v>
      </c>
      <c r="H14" s="2"/>
      <c r="I14" s="2"/>
      <c r="J14" s="2"/>
      <c r="K14" s="2"/>
      <c r="L14" s="2"/>
      <c r="M14" s="2"/>
      <c r="N14" s="2"/>
      <c r="O14" s="2"/>
      <c r="P14" s="2"/>
      <c r="Q14" s="2">
        <v>451000</v>
      </c>
      <c r="R14" s="2"/>
      <c r="S14" s="2"/>
    </row>
    <row r="15" spans="1:19" ht="17.25" customHeight="1">
      <c r="A15" s="4"/>
      <c r="B15" s="4"/>
      <c r="C15" s="45"/>
      <c r="D15" s="1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9" customHeight="1">
      <c r="A16" s="4">
        <v>19010100</v>
      </c>
      <c r="B16" s="4"/>
      <c r="C16" s="45" t="s">
        <v>40</v>
      </c>
      <c r="D16" s="16">
        <f>E16+F16+G16+H16+I16+J16+K16+L16+M16+N16+O16+P16</f>
        <v>-40000</v>
      </c>
      <c r="E16" s="3">
        <v>-3000</v>
      </c>
      <c r="F16" s="2">
        <v>-3000</v>
      </c>
      <c r="G16" s="2">
        <v>-3000</v>
      </c>
      <c r="H16" s="2">
        <v>-4000</v>
      </c>
      <c r="I16" s="2">
        <v>-3000</v>
      </c>
      <c r="J16" s="2">
        <v>-3000</v>
      </c>
      <c r="K16" s="2">
        <v>-4500</v>
      </c>
      <c r="L16" s="2">
        <v>-3000</v>
      </c>
      <c r="M16" s="2">
        <v>-3000</v>
      </c>
      <c r="N16" s="2">
        <v>-4500</v>
      </c>
      <c r="O16" s="2">
        <v>-3000</v>
      </c>
      <c r="P16" s="2">
        <v>-3000</v>
      </c>
      <c r="Q16" s="2"/>
      <c r="R16" s="2"/>
      <c r="S16" s="2"/>
    </row>
    <row r="17" spans="1:19" ht="45" customHeight="1">
      <c r="A17" s="4">
        <v>19050200</v>
      </c>
      <c r="B17" s="4"/>
      <c r="C17" s="45" t="s">
        <v>44</v>
      </c>
      <c r="D17" s="16">
        <f>E17+F17+G17+H17+I17+J17+K17+L17+M17+N17+O17+P17</f>
        <v>40000</v>
      </c>
      <c r="E17" s="3">
        <v>3000</v>
      </c>
      <c r="F17" s="2">
        <v>3000</v>
      </c>
      <c r="G17" s="2">
        <v>3000</v>
      </c>
      <c r="H17" s="2">
        <v>4000</v>
      </c>
      <c r="I17" s="2">
        <v>3000</v>
      </c>
      <c r="J17" s="2">
        <v>3000</v>
      </c>
      <c r="K17" s="2">
        <v>4500</v>
      </c>
      <c r="L17" s="2">
        <v>3000</v>
      </c>
      <c r="M17" s="2">
        <v>3000</v>
      </c>
      <c r="N17" s="2">
        <v>4500</v>
      </c>
      <c r="O17" s="2">
        <v>3000</v>
      </c>
      <c r="P17" s="2">
        <v>3000</v>
      </c>
      <c r="Q17" s="2"/>
      <c r="R17" s="2"/>
      <c r="S17" s="2"/>
    </row>
    <row r="18" spans="1:19" ht="17.25" customHeight="1">
      <c r="A18" s="4"/>
      <c r="B18" s="4"/>
      <c r="C18" s="46" t="s">
        <v>36</v>
      </c>
      <c r="D18" s="34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.25" customHeight="1">
      <c r="A19" s="35">
        <v>70101</v>
      </c>
      <c r="B19" s="12"/>
      <c r="C19" s="25" t="s">
        <v>29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26.25" customHeight="1">
      <c r="A20" s="35"/>
      <c r="B20" s="12">
        <v>2110</v>
      </c>
      <c r="C20" s="36" t="s">
        <v>30</v>
      </c>
      <c r="D20" s="16">
        <f aca="true" t="shared" si="2" ref="D20:D26">SUM(E20:M20)</f>
        <v>1200</v>
      </c>
      <c r="E20" s="16"/>
      <c r="F20" s="16"/>
      <c r="G20" s="16">
        <v>1200</v>
      </c>
      <c r="H20" s="16"/>
      <c r="I20" s="16"/>
      <c r="J20" s="16"/>
      <c r="K20" s="16"/>
      <c r="L20" s="16"/>
      <c r="M20" s="16"/>
      <c r="N20" s="16"/>
      <c r="O20" s="16"/>
      <c r="P20" s="16"/>
      <c r="Q20" s="16">
        <v>1200</v>
      </c>
      <c r="R20" s="16"/>
      <c r="S20" s="16">
        <v>1200</v>
      </c>
    </row>
    <row r="21" spans="1:19" ht="29.25" customHeight="1">
      <c r="A21" s="35">
        <v>150101</v>
      </c>
      <c r="B21" s="12"/>
      <c r="C21" s="27" t="s">
        <v>24</v>
      </c>
      <c r="D21" s="16">
        <f t="shared" si="2"/>
        <v>451000</v>
      </c>
      <c r="E21" s="16">
        <f>E22+E24+E25</f>
        <v>0</v>
      </c>
      <c r="F21" s="16">
        <f>F22+F24+F25</f>
        <v>0</v>
      </c>
      <c r="G21" s="16">
        <f>G22+G24+G25+G23</f>
        <v>451000</v>
      </c>
      <c r="H21" s="16">
        <f aca="true" t="shared" si="3" ref="H21:S21">H22+H24+H25+H23</f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/>
      <c r="O21" s="16"/>
      <c r="P21" s="16"/>
      <c r="Q21" s="16">
        <f t="shared" si="3"/>
        <v>451000</v>
      </c>
      <c r="R21" s="16">
        <f t="shared" si="3"/>
        <v>0</v>
      </c>
      <c r="S21" s="16">
        <f t="shared" si="3"/>
        <v>0</v>
      </c>
    </row>
    <row r="22" spans="1:19" ht="29.25" customHeight="1">
      <c r="A22" s="35"/>
      <c r="B22" s="12">
        <v>2110</v>
      </c>
      <c r="C22" s="36" t="s">
        <v>30</v>
      </c>
      <c r="D22" s="16">
        <f t="shared" si="2"/>
        <v>1620</v>
      </c>
      <c r="E22" s="16"/>
      <c r="F22" s="16"/>
      <c r="G22" s="16">
        <v>1620</v>
      </c>
      <c r="H22" s="16"/>
      <c r="I22" s="16"/>
      <c r="J22" s="16"/>
      <c r="K22" s="16"/>
      <c r="L22" s="16"/>
      <c r="M22" s="16"/>
      <c r="N22" s="16"/>
      <c r="O22" s="16"/>
      <c r="P22" s="16"/>
      <c r="Q22" s="16">
        <v>1620</v>
      </c>
      <c r="R22" s="16"/>
      <c r="S22" s="16"/>
    </row>
    <row r="23" spans="1:19" ht="22.5" customHeight="1">
      <c r="A23" s="35"/>
      <c r="B23" s="12">
        <v>2123</v>
      </c>
      <c r="C23" s="36" t="s">
        <v>37</v>
      </c>
      <c r="D23" s="16">
        <f t="shared" si="2"/>
        <v>-1620</v>
      </c>
      <c r="E23" s="16"/>
      <c r="F23" s="16"/>
      <c r="G23" s="16"/>
      <c r="H23" s="16"/>
      <c r="I23" s="16"/>
      <c r="J23" s="16"/>
      <c r="K23" s="16">
        <v>-1620</v>
      </c>
      <c r="L23" s="16"/>
      <c r="M23" s="16"/>
      <c r="N23" s="16"/>
      <c r="O23" s="16"/>
      <c r="P23" s="16"/>
      <c r="Q23" s="16">
        <v>-1620</v>
      </c>
      <c r="R23" s="16"/>
      <c r="S23" s="16"/>
    </row>
    <row r="24" spans="1:19" ht="17.25" customHeight="1">
      <c r="A24" s="35"/>
      <c r="B24" s="12">
        <v>2131</v>
      </c>
      <c r="C24" s="30" t="s">
        <v>22</v>
      </c>
      <c r="D24" s="16">
        <f t="shared" si="2"/>
        <v>451000</v>
      </c>
      <c r="E24" s="16"/>
      <c r="F24" s="16"/>
      <c r="G24" s="16">
        <v>451000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v>451000</v>
      </c>
      <c r="R24" s="16"/>
      <c r="S24" s="16"/>
    </row>
    <row r="25" spans="1:19" ht="16.5" customHeight="1">
      <c r="A25" s="35"/>
      <c r="B25" s="12">
        <v>2133</v>
      </c>
      <c r="C25" s="44" t="s">
        <v>38</v>
      </c>
      <c r="D25" s="16">
        <f t="shared" si="2"/>
        <v>0</v>
      </c>
      <c r="E25" s="16"/>
      <c r="F25" s="16"/>
      <c r="G25" s="16">
        <v>-1620</v>
      </c>
      <c r="H25" s="16"/>
      <c r="I25" s="16"/>
      <c r="J25" s="16"/>
      <c r="K25" s="16">
        <v>1620</v>
      </c>
      <c r="L25" s="16"/>
      <c r="M25" s="16"/>
      <c r="N25" s="16"/>
      <c r="O25" s="16"/>
      <c r="P25" s="16"/>
      <c r="Q25" s="16"/>
      <c r="R25" s="16"/>
      <c r="S25" s="16"/>
    </row>
    <row r="26" spans="1:19" ht="16.5" customHeight="1">
      <c r="A26" s="35"/>
      <c r="B26" s="12"/>
      <c r="C26" s="37" t="s">
        <v>28</v>
      </c>
      <c r="D26" s="16">
        <f t="shared" si="2"/>
        <v>452200</v>
      </c>
      <c r="E26" s="16">
        <f>E20+E21</f>
        <v>0</v>
      </c>
      <c r="F26" s="16">
        <f aca="true" t="shared" si="4" ref="F26:S26">F20+F21</f>
        <v>0</v>
      </c>
      <c r="G26" s="16">
        <f t="shared" si="4"/>
        <v>452200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6">
        <f t="shared" si="4"/>
        <v>0</v>
      </c>
      <c r="L26" s="16">
        <f t="shared" si="4"/>
        <v>0</v>
      </c>
      <c r="M26" s="16">
        <f t="shared" si="4"/>
        <v>0</v>
      </c>
      <c r="N26" s="16"/>
      <c r="O26" s="16"/>
      <c r="P26" s="16"/>
      <c r="Q26" s="16">
        <f t="shared" si="4"/>
        <v>452200</v>
      </c>
      <c r="R26" s="16">
        <f t="shared" si="4"/>
        <v>0</v>
      </c>
      <c r="S26" s="16">
        <f t="shared" si="4"/>
        <v>1200</v>
      </c>
    </row>
    <row r="27" spans="1:19" ht="12.75" customHeight="1">
      <c r="A27" s="14"/>
      <c r="B27" s="13"/>
      <c r="C27" s="28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18" customFormat="1" ht="15" customHeight="1">
      <c r="A28" s="14"/>
      <c r="B28" s="13"/>
      <c r="C28" s="13" t="s">
        <v>15</v>
      </c>
      <c r="D28" s="20"/>
      <c r="E28" s="20"/>
      <c r="F28" s="20"/>
      <c r="G28" s="20"/>
      <c r="H28" s="20" t="s">
        <v>27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18" customFormat="1" ht="15" customHeight="1">
      <c r="A29" s="14"/>
      <c r="B29" s="13"/>
      <c r="C29" s="1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s="18" customFormat="1" ht="15" customHeight="1">
      <c r="A30" s="14"/>
      <c r="B30" s="13"/>
      <c r="C30" s="1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18" customFormat="1" ht="15" customHeight="1">
      <c r="A31" s="13"/>
      <c r="B31" s="13"/>
      <c r="C31" s="1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s="18" customFormat="1" ht="15" customHeight="1">
      <c r="A32" s="1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18" customFormat="1" ht="15">
      <c r="A33" s="13"/>
      <c r="B33" s="13"/>
      <c r="C33" s="1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18" customFormat="1" ht="15">
      <c r="A34" s="1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22" s="18" customFormat="1" ht="15.75">
      <c r="A35" s="14"/>
      <c r="B35" s="14"/>
      <c r="C35" s="1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19" s="18" customFormat="1" ht="15">
      <c r="A36" s="13"/>
      <c r="B36" s="13"/>
      <c r="C36" s="1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s="18" customFormat="1" ht="15">
      <c r="A37" s="13"/>
      <c r="B37" s="13"/>
      <c r="C37" s="1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s="18" customFormat="1" ht="15">
      <c r="A38" s="13"/>
      <c r="B38" s="13"/>
      <c r="C38" s="1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s="18" customFormat="1" ht="15">
      <c r="A39" s="13"/>
      <c r="B39" s="13"/>
      <c r="C39" s="13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s="18" customFormat="1" ht="15">
      <c r="A40" s="13"/>
      <c r="B40" s="13"/>
      <c r="C40" s="13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s="18" customFormat="1" ht="14.25">
      <c r="A41" s="13"/>
      <c r="B41" s="13"/>
      <c r="C41" s="1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8" customFormat="1" ht="15.75" hidden="1">
      <c r="A42" s="14"/>
      <c r="B42" s="13"/>
      <c r="C42" s="14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s="18" customFormat="1" ht="15.75" hidden="1">
      <c r="A43" s="14"/>
      <c r="B43" s="13"/>
      <c r="C43" s="13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s="18" customFormat="1" ht="15.75" hidden="1">
      <c r="A44" s="14"/>
      <c r="B44" s="13"/>
      <c r="C44" s="13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18" customFormat="1" ht="15.75" hidden="1">
      <c r="A45" s="14"/>
      <c r="B45" s="13"/>
      <c r="C45" s="13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s="18" customFormat="1" ht="15.75" hidden="1">
      <c r="A46" s="14"/>
      <c r="B46" s="13"/>
      <c r="C46" s="14"/>
      <c r="D46" s="17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18" customFormat="1" ht="15" hidden="1">
      <c r="A47" s="13"/>
      <c r="B47" s="13"/>
      <c r="C47" s="1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s="18" customFormat="1" ht="15.75">
      <c r="A48" s="14"/>
      <c r="B48" s="14"/>
      <c r="C48" s="1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s="18" customFormat="1" ht="15">
      <c r="A49" s="13"/>
      <c r="B49" s="13"/>
      <c r="C49" s="1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s="18" customFormat="1" ht="15">
      <c r="A50" s="13"/>
      <c r="B50" s="13"/>
      <c r="C50" s="1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s="18" customFormat="1" ht="15">
      <c r="A51" s="13"/>
      <c r="B51" s="13"/>
      <c r="C51" s="1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s="18" customFormat="1" ht="15">
      <c r="A52" s="13"/>
      <c r="B52" s="13"/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8" customFormat="1" ht="15">
      <c r="A53" s="13"/>
      <c r="B53" s="13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8" customFormat="1" ht="15">
      <c r="A54" s="13"/>
      <c r="B54" s="13"/>
      <c r="C54" s="1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8" customFormat="1" ht="15">
      <c r="A55" s="13"/>
      <c r="B55" s="13"/>
      <c r="C55" s="1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s="18" customFormat="1" ht="14.25" customHeight="1">
      <c r="A56" s="13"/>
      <c r="B56" s="13"/>
      <c r="C56" s="1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s="18" customFormat="1" ht="15">
      <c r="A57" s="13"/>
      <c r="B57" s="13"/>
      <c r="C57" s="1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8" customFormat="1" ht="15">
      <c r="A58" s="13"/>
      <c r="B58" s="13"/>
      <c r="C58" s="1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s="18" customFormat="1" ht="15">
      <c r="A59" s="13"/>
      <c r="B59" s="13"/>
      <c r="C59" s="1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s="18" customFormat="1" ht="15">
      <c r="A60" s="13"/>
      <c r="B60" s="13"/>
      <c r="C60" s="13"/>
      <c r="D60" s="20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s="18" customFormat="1" ht="15">
      <c r="A61" s="13"/>
      <c r="B61" s="13"/>
      <c r="C61" s="13"/>
      <c r="D61" s="20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s="18" customFormat="1" ht="15">
      <c r="A62" s="13"/>
      <c r="B62" s="13"/>
      <c r="C62" s="1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s="18" customFormat="1" ht="15">
      <c r="A63" s="13"/>
      <c r="B63" s="13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s="18" customFormat="1" ht="15">
      <c r="A64" s="13"/>
      <c r="B64" s="13"/>
      <c r="C64" s="13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s="18" customFormat="1" ht="15">
      <c r="A65" s="13"/>
      <c r="B65" s="13"/>
      <c r="C65" s="13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18" customFormat="1" ht="15">
      <c r="A66" s="13"/>
      <c r="B66" s="13"/>
      <c r="C66" s="13"/>
      <c r="D66" s="20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s="18" customFormat="1" ht="15">
      <c r="A67" s="13"/>
      <c r="B67" s="13"/>
      <c r="C67" s="13"/>
      <c r="D67" s="20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s="18" customFormat="1" ht="15">
      <c r="A68" s="13"/>
      <c r="B68" s="13"/>
      <c r="C68" s="1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s="18" customFormat="1" ht="15">
      <c r="A69" s="13"/>
      <c r="B69" s="13"/>
      <c r="C69" s="1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s="18" customFormat="1" ht="15">
      <c r="A70" s="13"/>
      <c r="B70" s="13"/>
      <c r="C70" s="1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s="18" customFormat="1" ht="15">
      <c r="A71" s="13"/>
      <c r="B71" s="13"/>
      <c r="C71" s="1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s="18" customFormat="1" ht="15">
      <c r="A72" s="13"/>
      <c r="B72" s="13"/>
      <c r="C72" s="1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s="18" customFormat="1" ht="15">
      <c r="A73" s="13"/>
      <c r="B73" s="13"/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s="18" customFormat="1" ht="15">
      <c r="A74" s="13"/>
      <c r="B74" s="13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s="18" customFormat="1" ht="15" customHeight="1">
      <c r="A75" s="13"/>
      <c r="B75" s="13"/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s="18" customFormat="1" ht="15" customHeight="1">
      <c r="A76" s="13"/>
      <c r="B76" s="13"/>
      <c r="C76" s="1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s="18" customFormat="1" ht="15" customHeight="1">
      <c r="A77" s="14"/>
      <c r="B77" s="13"/>
      <c r="C77" s="1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s="18" customFormat="1" ht="15" customHeight="1">
      <c r="A78" s="14"/>
      <c r="B78" s="13"/>
      <c r="C78" s="14"/>
      <c r="D78" s="20"/>
      <c r="E78" s="17"/>
      <c r="F78" s="17"/>
      <c r="G78" s="17"/>
      <c r="H78" s="17"/>
      <c r="I78" s="17"/>
      <c r="J78" s="21"/>
      <c r="K78" s="17"/>
      <c r="L78" s="17"/>
      <c r="M78" s="17"/>
      <c r="N78" s="17"/>
      <c r="O78" s="17"/>
      <c r="P78" s="17"/>
      <c r="Q78" s="17"/>
      <c r="R78" s="17"/>
      <c r="S78" s="17"/>
    </row>
    <row r="79" spans="1:19" s="18" customFormat="1" ht="15" customHeight="1">
      <c r="A79" s="13"/>
      <c r="B79" s="13"/>
      <c r="C79" s="1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s="18" customFormat="1" ht="15" customHeight="1">
      <c r="A80" s="13"/>
      <c r="B80" s="13"/>
      <c r="C80" s="1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s="18" customFormat="1" ht="15" customHeight="1">
      <c r="A81" s="13"/>
      <c r="B81" s="13"/>
      <c r="C81" s="1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s="18" customFormat="1" ht="15" customHeight="1">
      <c r="A82" s="13"/>
      <c r="B82" s="13"/>
      <c r="C82" s="1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s="18" customFormat="1" ht="15" customHeight="1">
      <c r="A83" s="13"/>
      <c r="B83" s="13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s="18" customFormat="1" ht="15">
      <c r="A84" s="13"/>
      <c r="B84" s="13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2011-03-14T06:34:03Z</cp:lastPrinted>
  <dcterms:created xsi:type="dcterms:W3CDTF">2004-08-05T10:09:02Z</dcterms:created>
  <dcterms:modified xsi:type="dcterms:W3CDTF">2011-03-21T08:25:15Z</dcterms:modified>
  <cp:category/>
  <cp:version/>
  <cp:contentType/>
  <cp:contentStatus/>
</cp:coreProperties>
</file>