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<sst xmlns="http://schemas.openxmlformats.org/spreadsheetml/2006/main" count="44" uniqueCount="38">
  <si>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</si>
  <si>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</si>
  <si>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</si>
  <si>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</si>
  <si>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</si>
  <si>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</si>
  <si>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</si>
  <si>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</si>
  <si>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</si>
  <si>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</si>
  <si>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</si>
  <si>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</si>
  <si>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</si>
  <si>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</si>
  <si>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</si>
  <si>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</si>
  <si>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</si>
  <si>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</si>
  <si>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</si>
  <si>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</si>
  <si>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</si>
  <si>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</si>
  <si>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</si>
  <si>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</si>
  <si>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</si>
  <si>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</si>
  <si>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</si>
  <si>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</si>
  <si>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</si>
  <si>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</si>
  <si>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</si>
  <si>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</si>
  <si>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</si>
  <si>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 xml:space="preserve">Джерела фінансування міського бюджету на 2016 рік </t>
  </si>
  <si>
    <t>Додаток 5</t>
  </si>
  <si>
    <t>від 24 грудня 2015 № 71/3</t>
  </si>
  <si>
    <t>Міський голова</t>
  </si>
  <si>
    <t>Ю.І.Онищенко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</si>
</sst>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8" fillId="0" borderId="0" xfId="54" applyFont="1">
      <alignment/>
      <protection/>
    </xf>
    <xf numFmtId="0" fontId="13" fillId="0" borderId="0" xfId="0" applyFont="1" applyFill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 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%20&#1082;%20&#1088;&#1077;&#1096;&#1077;&#1085;&#1080;&#1102;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 по ф"/>
      <sheetName val="Бюдж розв"/>
      <sheetName val="Програми"/>
    </sheetNames>
    <sheetDataSet>
      <sheetData sheetId="1">
        <row r="106">
          <cell r="L106">
            <v>2217.677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5" sqref="D35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34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33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4" t="s">
        <v>9</v>
      </c>
      <c r="B9" s="66" t="s">
        <v>10</v>
      </c>
      <c r="C9" s="68" t="s">
        <v>0</v>
      </c>
      <c r="D9" s="61" t="s">
        <v>1</v>
      </c>
      <c r="E9" s="61"/>
      <c r="F9" s="70" t="s">
        <v>29</v>
      </c>
    </row>
    <row r="10" spans="1:6" s="33" customFormat="1" ht="39.75" customHeight="1">
      <c r="A10" s="65"/>
      <c r="B10" s="67"/>
      <c r="C10" s="69"/>
      <c r="D10" s="37" t="s">
        <v>29</v>
      </c>
      <c r="E10" s="37" t="s">
        <v>11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2217.677</v>
      </c>
      <c r="D12" s="24">
        <f>+D13+D16</f>
        <v>-2217.677</v>
      </c>
      <c r="E12" s="23">
        <f>+E13+E16</f>
        <v>-2217.677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2217.677</v>
      </c>
      <c r="D16" s="15">
        <f>+D17-D18+D19+D20-D21</f>
        <v>-2217.677</v>
      </c>
      <c r="E16" s="14">
        <f>+E17-E18+E19+E20-E21</f>
        <v>-2217.677</v>
      </c>
      <c r="F16" s="40">
        <f>+F17-F18+F19+F20-F21</f>
        <v>0</v>
      </c>
    </row>
    <row r="17" spans="1:6" ht="22.5" customHeight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22.5" customHeight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7" customHeight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>
      <c r="A20" s="47" t="s">
        <v>3</v>
      </c>
      <c r="B20" s="44" t="s">
        <v>18</v>
      </c>
      <c r="C20" s="55">
        <f>'[1]расх по ф'!$L$106</f>
        <v>2217.677</v>
      </c>
      <c r="D20" s="55"/>
      <c r="E20" s="56"/>
      <c r="F20" s="40">
        <f>+C20-D20</f>
        <v>2217.677</v>
      </c>
    </row>
    <row r="21" spans="1:6" ht="38.25">
      <c r="A21" s="58" t="s">
        <v>6</v>
      </c>
      <c r="B21" s="44" t="s">
        <v>7</v>
      </c>
      <c r="C21" s="55"/>
      <c r="D21" s="55">
        <f>+C20</f>
        <v>2217.677</v>
      </c>
      <c r="E21" s="56">
        <f>+D21</f>
        <v>2217.677</v>
      </c>
      <c r="F21" s="39">
        <f t="shared" si="0"/>
        <v>2217.677</v>
      </c>
    </row>
    <row r="22" spans="1:6" ht="12.75">
      <c r="A22" s="31"/>
      <c r="B22" s="30" t="s">
        <v>25</v>
      </c>
      <c r="C22" s="22">
        <f>+C12</f>
        <v>2217.677</v>
      </c>
      <c r="D22" s="22">
        <f>+D12</f>
        <v>-2217.677</v>
      </c>
      <c r="E22" s="21">
        <f>+E12</f>
        <v>-2217.677</v>
      </c>
      <c r="F22" s="41">
        <f t="shared" si="0"/>
        <v>0</v>
      </c>
    </row>
    <row r="23" spans="1:11" ht="15.75" customHeight="1">
      <c r="A23" s="34" t="s">
        <v>26</v>
      </c>
      <c r="B23" s="30" t="s">
        <v>22</v>
      </c>
      <c r="C23" s="22">
        <f>+C24-C25+C26+C28-C29</f>
        <v>2217.677</v>
      </c>
      <c r="D23" s="22">
        <f>+D24-D25+D26+D28-D29</f>
        <v>-2217.677</v>
      </c>
      <c r="E23" s="21">
        <f>+E24-E25+E26+E28-E29</f>
        <v>-2217.677</v>
      </c>
      <c r="F23" s="41">
        <f>+F24-F25+F26+F28-F29</f>
        <v>0</v>
      </c>
      <c r="G23" s="20"/>
      <c r="I23" s="20"/>
      <c r="J23" s="20"/>
      <c r="K23" s="20"/>
    </row>
    <row r="24" spans="1:6" ht="15.75" customHeight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5.75" customHeight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35.25" customHeight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5.75" customHeight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2217.677</v>
      </c>
      <c r="D28" s="57"/>
      <c r="E28" s="54"/>
      <c r="F28" s="40">
        <f>+C28-D28</f>
        <v>2217.677</v>
      </c>
    </row>
    <row r="29" spans="1:6" ht="38.25">
      <c r="A29" s="47" t="s">
        <v>8</v>
      </c>
      <c r="B29" s="44" t="s">
        <v>7</v>
      </c>
      <c r="C29" s="25"/>
      <c r="D29" s="25">
        <f>+C28</f>
        <v>2217.677</v>
      </c>
      <c r="E29" s="16">
        <f>+D29</f>
        <v>2217.677</v>
      </c>
      <c r="F29" s="39">
        <f t="shared" si="0"/>
        <v>2217.677</v>
      </c>
    </row>
    <row r="30" spans="1:6" ht="25.5">
      <c r="A30" s="32"/>
      <c r="B30" s="49" t="s">
        <v>27</v>
      </c>
      <c r="C30" s="50">
        <f>+C23</f>
        <v>2217.677</v>
      </c>
      <c r="D30" s="50">
        <f>+D23</f>
        <v>-2217.677</v>
      </c>
      <c r="E30" s="51">
        <f>+E23</f>
        <v>-2217.677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2:6" ht="15.75">
      <c r="B34" s="59" t="s">
        <v>36</v>
      </c>
      <c r="C34" s="59"/>
      <c r="D34" s="59" t="s">
        <v>37</v>
      </c>
      <c r="E34" s="59"/>
      <c r="F34" s="8"/>
    </row>
    <row r="35" spans="3:6" ht="12.75">
      <c r="C35" s="8"/>
      <c r="D35" s="8"/>
      <c r="E35" s="8"/>
      <c r="F35" s="8"/>
    </row>
    <row r="36" spans="1:6" ht="18">
      <c r="A36" s="3"/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Главный бухгалтер</cp:lastModifiedBy>
  <cp:lastPrinted>2016-01-15T07:04:16Z</cp:lastPrinted>
  <dcterms:created xsi:type="dcterms:W3CDTF">2005-12-20T08:09:25Z</dcterms:created>
  <dcterms:modified xsi:type="dcterms:W3CDTF">2016-02-17T10:18:15Z</dcterms:modified>
  <cp:category/>
  <cp:version/>
  <cp:contentType/>
  <cp:contentStatus/>
</cp:coreProperties>
</file>